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Barton Mills PC\Finance\2017-18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9" i="1" l="1"/>
  <c r="I48" i="1"/>
  <c r="H59" i="1" l="1"/>
  <c r="G59" i="1"/>
  <c r="D59" i="1"/>
  <c r="C59" i="1"/>
  <c r="H48" i="1"/>
  <c r="G48" i="1"/>
  <c r="D48" i="1"/>
  <c r="C48" i="1"/>
  <c r="F45" i="1"/>
  <c r="F44" i="1"/>
  <c r="F43" i="1"/>
  <c r="F42" i="1"/>
  <c r="F40" i="1"/>
  <c r="F39" i="1"/>
  <c r="F38" i="1"/>
  <c r="F37" i="1"/>
  <c r="F35" i="1"/>
  <c r="F34" i="1"/>
  <c r="F33" i="1"/>
  <c r="F32" i="1"/>
  <c r="F31" i="1"/>
  <c r="F28" i="1"/>
  <c r="F27" i="1"/>
  <c r="F25" i="1"/>
  <c r="F23" i="1"/>
  <c r="F22" i="1"/>
  <c r="F21" i="1"/>
  <c r="F20" i="1"/>
  <c r="F19" i="1"/>
  <c r="F17" i="1"/>
  <c r="F16" i="1"/>
  <c r="F15" i="1"/>
  <c r="F14" i="1"/>
  <c r="F13" i="1"/>
  <c r="F12" i="1"/>
  <c r="F11" i="1"/>
  <c r="F10" i="1"/>
  <c r="F9" i="1"/>
  <c r="F7" i="1"/>
</calcChain>
</file>

<file path=xl/sharedStrings.xml><?xml version="1.0" encoding="utf-8"?>
<sst xmlns="http://schemas.openxmlformats.org/spreadsheetml/2006/main" count="65" uniqueCount="57">
  <si>
    <t xml:space="preserve">Budget </t>
  </si>
  <si>
    <t>Total to date</t>
  </si>
  <si>
    <t>Feb/Mar</t>
  </si>
  <si>
    <t>Total for year</t>
  </si>
  <si>
    <t>Total to Date</t>
  </si>
  <si>
    <t>EXPENDITURE</t>
  </si>
  <si>
    <t>2015-16</t>
  </si>
  <si>
    <t>2016-17</t>
  </si>
  <si>
    <t>Donations</t>
  </si>
  <si>
    <t>Administation</t>
  </si>
  <si>
    <t xml:space="preserve">Clerks Pay  </t>
  </si>
  <si>
    <t>Clerks expenses/Stationary/Training</t>
  </si>
  <si>
    <t>Subscriptions</t>
  </si>
  <si>
    <t>Suffolk ACRE Insurance</t>
  </si>
  <si>
    <t>Audit Fee</t>
  </si>
  <si>
    <t xml:space="preserve">Hall Hire </t>
  </si>
  <si>
    <t>Others - website</t>
  </si>
  <si>
    <t>Barton Miller printing</t>
  </si>
  <si>
    <t>Election reserve</t>
  </si>
  <si>
    <t xml:space="preserve">Playing Field/Gdn </t>
  </si>
  <si>
    <t>Grass Cutting</t>
  </si>
  <si>
    <t>Tree works</t>
  </si>
  <si>
    <t>Matting</t>
  </si>
  <si>
    <t>Tree planting</t>
  </si>
  <si>
    <t>Lighting</t>
  </si>
  <si>
    <t>Energy &amp; Maintenance</t>
  </si>
  <si>
    <t>Maintenance</t>
  </si>
  <si>
    <t>Clock service</t>
  </si>
  <si>
    <t>Assorted repairs</t>
  </si>
  <si>
    <t>Bins (Incl. Hall Brown Bins)</t>
  </si>
  <si>
    <t>Miscellaneous</t>
  </si>
  <si>
    <t>Remembrance Day</t>
  </si>
  <si>
    <t>Signs</t>
  </si>
  <si>
    <t>Bin stickers</t>
  </si>
  <si>
    <t>Bench</t>
  </si>
  <si>
    <t>Capital</t>
  </si>
  <si>
    <t>Play equipment</t>
  </si>
  <si>
    <t>General capital expenditure/reserves</t>
  </si>
  <si>
    <t>Noticeboard</t>
  </si>
  <si>
    <t>2016 Projects</t>
  </si>
  <si>
    <t>Queen's 90th birthday</t>
  </si>
  <si>
    <t>Beacon</t>
  </si>
  <si>
    <t>Defibrillator</t>
  </si>
  <si>
    <t>Footpath works</t>
  </si>
  <si>
    <t>VAT</t>
  </si>
  <si>
    <t>Total</t>
  </si>
  <si>
    <t>INCOME</t>
  </si>
  <si>
    <t>Precept</t>
  </si>
  <si>
    <t>Grants/Awards</t>
  </si>
  <si>
    <t>Other income</t>
  </si>
  <si>
    <t>From reserves</t>
  </si>
  <si>
    <t>Barton Mills Parish Council - Budget vs Actual Spend 2017-2018</t>
  </si>
  <si>
    <t>Budget</t>
  </si>
  <si>
    <t>2017-18</t>
  </si>
  <si>
    <t>Play Area/Field Maintenance</t>
  </si>
  <si>
    <t>Football Coaching</t>
  </si>
  <si>
    <r>
      <t>Signed (Chairman)…</t>
    </r>
    <r>
      <rPr>
        <b/>
        <u/>
        <sz val="10"/>
        <rFont val="AR BERKLEY"/>
      </rPr>
      <t xml:space="preserve">P. Boura    </t>
    </r>
    <r>
      <rPr>
        <b/>
        <u/>
        <sz val="10"/>
        <rFont val="Arial"/>
        <family val="2"/>
        <charset val="1"/>
      </rPr>
      <t>(Clerk)…</t>
    </r>
    <r>
      <rPr>
        <b/>
        <u/>
        <sz val="10"/>
        <rFont val="AR BERKLEY"/>
      </rPr>
      <t>V. Bright</t>
    </r>
    <r>
      <rPr>
        <b/>
        <u/>
        <sz val="10"/>
        <rFont val="Arial"/>
        <family val="2"/>
        <charset val="1"/>
      </rPr>
      <t xml:space="preserve"> Date 6th December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</si>
</sst>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£#,##0.00"/>
    <numFmt numFmtId="165" formatCode="_-\£* #,##0.00_-;&quot;-£&quot;* #,##0.00_-;_-\£* \-??_-;_-@_-"/>
    <numFmt numFmtId="166" formatCode="&quot;£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u/>
      <sz val="14"/>
      <name val="Arial"/>
      <family val="2"/>
      <charset val="1"/>
    </font>
    <font>
      <b/>
      <u/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FF0000"/>
      <name val="Arial"/>
      <family val="2"/>
    </font>
    <font>
      <sz val="14"/>
      <name val="Arial"/>
      <family val="2"/>
      <charset val="1"/>
    </font>
    <font>
      <sz val="10"/>
      <color rgb="FFFF0000"/>
      <name val="Arial"/>
      <family val="2"/>
    </font>
    <font>
      <sz val="10"/>
      <color rgb="FFFF0000"/>
      <name val="Arial"/>
      <family val="2"/>
      <charset val="1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 BERKLEY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0" fontId="1" fillId="0" borderId="0" xfId="1" applyFont="1"/>
    <xf numFmtId="164" fontId="1" fillId="0" borderId="0" xfId="1" applyNumberFormat="1" applyFont="1"/>
    <xf numFmtId="0" fontId="3" fillId="0" borderId="0" xfId="1" applyFont="1"/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1" applyFont="1"/>
    <xf numFmtId="0" fontId="4" fillId="0" borderId="0" xfId="1" applyNumberFormat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6" fillId="0" borderId="0" xfId="1" applyFont="1"/>
    <xf numFmtId="164" fontId="7" fillId="0" borderId="0" xfId="1" applyNumberFormat="1" applyFont="1"/>
    <xf numFmtId="4" fontId="1" fillId="0" borderId="0" xfId="1" applyNumberFormat="1" applyFont="1"/>
    <xf numFmtId="16" fontId="1" fillId="0" borderId="0" xfId="1" applyNumberFormat="1" applyFont="1"/>
    <xf numFmtId="165" fontId="1" fillId="0" borderId="0" xfId="1" applyNumberFormat="1" applyFont="1"/>
    <xf numFmtId="4" fontId="4" fillId="0" borderId="0" xfId="1" applyNumberFormat="1" applyFont="1"/>
    <xf numFmtId="164" fontId="4" fillId="0" borderId="0" xfId="1" applyNumberFormat="1" applyFont="1"/>
    <xf numFmtId="164" fontId="6" fillId="0" borderId="0" xfId="1" applyNumberFormat="1" applyFont="1"/>
    <xf numFmtId="0" fontId="9" fillId="0" borderId="0" xfId="0" applyFont="1" applyAlignment="1">
      <alignment horizontal="center"/>
    </xf>
    <xf numFmtId="2" fontId="1" fillId="0" borderId="0" xfId="1" applyNumberFormat="1" applyFont="1"/>
    <xf numFmtId="2" fontId="7" fillId="0" borderId="0" xfId="1" applyNumberFormat="1" applyFont="1"/>
    <xf numFmtId="2" fontId="5" fillId="0" borderId="0" xfId="1" applyNumberFormat="1" applyFont="1"/>
    <xf numFmtId="2" fontId="8" fillId="0" borderId="0" xfId="1" applyNumberFormat="1" applyFont="1"/>
    <xf numFmtId="2" fontId="1" fillId="0" borderId="0" xfId="1" applyNumberFormat="1" applyFont="1" applyAlignment="1">
      <alignment horizontal="right"/>
    </xf>
    <xf numFmtId="2" fontId="4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/>
    </xf>
    <xf numFmtId="2" fontId="10" fillId="0" borderId="0" xfId="1" applyNumberFormat="1" applyFont="1"/>
    <xf numFmtId="164" fontId="10" fillId="0" borderId="0" xfId="1" applyNumberFormat="1" applyFont="1" applyAlignment="1">
      <alignment horizontal="right"/>
    </xf>
    <xf numFmtId="2" fontId="11" fillId="0" borderId="0" xfId="1" applyNumberFormat="1" applyFont="1" applyAlignment="1">
      <alignment horizontal="right"/>
    </xf>
    <xf numFmtId="166" fontId="7" fillId="0" borderId="0" xfId="1" applyNumberFormat="1" applyFont="1"/>
    <xf numFmtId="166" fontId="4" fillId="0" borderId="0" xfId="1" applyNumberFormat="1" applyFont="1" applyAlignment="1">
      <alignment horizontal="right"/>
    </xf>
    <xf numFmtId="166" fontId="5" fillId="0" borderId="0" xfId="1" applyNumberFormat="1" applyFont="1"/>
    <xf numFmtId="166" fontId="10" fillId="0" borderId="0" xfId="1" applyNumberFormat="1" applyFont="1" applyAlignment="1">
      <alignment horizontal="righ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workbookViewId="0">
      <selection activeCell="B6" sqref="B6"/>
    </sheetView>
  </sheetViews>
  <sheetFormatPr defaultRowHeight="14.4" x14ac:dyDescent="0.3"/>
  <cols>
    <col min="1" max="1" width="19" customWidth="1"/>
    <col min="2" max="2" width="32.6640625" customWidth="1"/>
    <col min="3" max="3" width="11.88671875" customWidth="1"/>
    <col min="4" max="4" width="11.5546875" customWidth="1"/>
    <col min="7" max="7" width="14" customWidth="1"/>
    <col min="8" max="8" width="14.109375" customWidth="1"/>
    <col min="9" max="9" width="22.77734375" customWidth="1"/>
  </cols>
  <sheetData>
    <row r="1" spans="1:10" ht="17.399999999999999" x14ac:dyDescent="0.3">
      <c r="A1" s="1" t="s">
        <v>51</v>
      </c>
      <c r="B1" s="2"/>
      <c r="C1" s="3"/>
      <c r="D1" s="3"/>
      <c r="E1" s="3"/>
      <c r="F1" s="3"/>
      <c r="G1" s="3"/>
      <c r="H1" s="3"/>
      <c r="I1" s="2"/>
      <c r="J1" s="3"/>
    </row>
    <row r="2" spans="1:10" ht="15" x14ac:dyDescent="0.35">
      <c r="A2" s="4" t="s">
        <v>56</v>
      </c>
      <c r="B2" s="2"/>
      <c r="C2" s="3"/>
      <c r="D2" s="3"/>
      <c r="E2" s="3"/>
      <c r="F2" s="3"/>
      <c r="G2" s="3"/>
      <c r="H2" s="3"/>
      <c r="I2" s="2"/>
      <c r="J2" s="3"/>
    </row>
    <row r="3" spans="1:10" x14ac:dyDescent="0.3">
      <c r="A3" s="4"/>
      <c r="B3" s="2"/>
      <c r="C3" s="3"/>
      <c r="D3" s="3"/>
      <c r="E3" s="3"/>
      <c r="F3" s="3"/>
      <c r="G3" s="3"/>
      <c r="H3" s="3"/>
      <c r="I3" s="2"/>
      <c r="J3" s="3"/>
    </row>
    <row r="4" spans="1:10" x14ac:dyDescent="0.3">
      <c r="A4" s="2"/>
      <c r="B4" s="2"/>
      <c r="C4" s="5" t="s">
        <v>0</v>
      </c>
      <c r="D4" s="6" t="s">
        <v>1</v>
      </c>
      <c r="E4" s="6" t="s">
        <v>2</v>
      </c>
      <c r="F4" s="6" t="s">
        <v>3</v>
      </c>
      <c r="G4" s="5" t="s">
        <v>0</v>
      </c>
      <c r="H4" s="7" t="s">
        <v>4</v>
      </c>
      <c r="I4" s="19" t="s">
        <v>52</v>
      </c>
      <c r="J4" s="2"/>
    </row>
    <row r="5" spans="1:10" ht="17.399999999999999" x14ac:dyDescent="0.3">
      <c r="A5" s="8" t="s">
        <v>5</v>
      </c>
      <c r="B5" s="2"/>
      <c r="C5" s="9" t="s">
        <v>6</v>
      </c>
      <c r="D5" s="6" t="s">
        <v>6</v>
      </c>
      <c r="E5" s="6">
        <v>2016</v>
      </c>
      <c r="F5" s="6" t="s">
        <v>6</v>
      </c>
      <c r="G5" s="10" t="s">
        <v>7</v>
      </c>
      <c r="H5" s="7" t="s">
        <v>7</v>
      </c>
      <c r="I5" s="6" t="s">
        <v>53</v>
      </c>
      <c r="J5" s="11"/>
    </row>
    <row r="6" spans="1:10" ht="17.399999999999999" x14ac:dyDescent="0.3">
      <c r="A6" s="2"/>
      <c r="B6" s="2"/>
      <c r="C6" s="3"/>
      <c r="D6" s="2"/>
      <c r="E6" s="2"/>
      <c r="F6" s="2"/>
      <c r="G6" s="2"/>
      <c r="H6" s="12"/>
      <c r="I6" s="2"/>
      <c r="J6" s="11"/>
    </row>
    <row r="7" spans="1:10" ht="17.399999999999999" x14ac:dyDescent="0.3">
      <c r="A7" s="2" t="s">
        <v>8</v>
      </c>
      <c r="B7" s="2"/>
      <c r="C7" s="13">
        <v>1000</v>
      </c>
      <c r="D7" s="13">
        <v>170</v>
      </c>
      <c r="E7" s="13">
        <v>780</v>
      </c>
      <c r="F7" s="13">
        <f>SUM(D7:E7)</f>
        <v>950</v>
      </c>
      <c r="G7" s="13">
        <v>1000</v>
      </c>
      <c r="H7" s="12">
        <v>0</v>
      </c>
      <c r="I7" s="24">
        <v>1000</v>
      </c>
      <c r="J7" s="11"/>
    </row>
    <row r="8" spans="1:10" x14ac:dyDescent="0.3">
      <c r="A8" s="2"/>
      <c r="B8" s="2"/>
      <c r="C8" s="13"/>
      <c r="D8" s="13"/>
      <c r="E8" s="13"/>
      <c r="F8" s="13"/>
      <c r="G8" s="13"/>
      <c r="H8" s="12"/>
      <c r="I8" s="24"/>
      <c r="J8" s="3"/>
    </row>
    <row r="9" spans="1:10" x14ac:dyDescent="0.3">
      <c r="A9" s="2" t="s">
        <v>9</v>
      </c>
      <c r="B9" s="2" t="s">
        <v>10</v>
      </c>
      <c r="C9" s="13">
        <v>4644</v>
      </c>
      <c r="D9" s="13">
        <v>3560</v>
      </c>
      <c r="E9" s="13">
        <v>774</v>
      </c>
      <c r="F9" s="13">
        <f t="shared" ref="F9:F17" si="0">SUM(D9:E9)</f>
        <v>4334</v>
      </c>
      <c r="G9" s="13">
        <v>4644</v>
      </c>
      <c r="H9" s="21">
        <v>3080.2</v>
      </c>
      <c r="I9" s="24">
        <v>3500</v>
      </c>
      <c r="J9" s="3"/>
    </row>
    <row r="10" spans="1:10" x14ac:dyDescent="0.3">
      <c r="A10" s="2"/>
      <c r="B10" s="14" t="s">
        <v>11</v>
      </c>
      <c r="C10" s="13">
        <v>500</v>
      </c>
      <c r="D10" s="13">
        <v>1485</v>
      </c>
      <c r="E10" s="13">
        <v>160</v>
      </c>
      <c r="F10" s="13">
        <f t="shared" si="0"/>
        <v>1645</v>
      </c>
      <c r="G10" s="13">
        <v>400</v>
      </c>
      <c r="H10" s="21">
        <v>393.71</v>
      </c>
      <c r="I10" s="24">
        <v>450</v>
      </c>
      <c r="J10" s="3"/>
    </row>
    <row r="11" spans="1:10" x14ac:dyDescent="0.3">
      <c r="A11" s="2"/>
      <c r="B11" s="14" t="s">
        <v>12</v>
      </c>
      <c r="C11" s="13">
        <v>450</v>
      </c>
      <c r="D11" s="13">
        <v>379</v>
      </c>
      <c r="E11" s="13">
        <v>30</v>
      </c>
      <c r="F11" s="13">
        <f t="shared" si="0"/>
        <v>409</v>
      </c>
      <c r="G11" s="13">
        <v>410</v>
      </c>
      <c r="H11" s="21">
        <v>393.55</v>
      </c>
      <c r="I11" s="24">
        <v>450</v>
      </c>
      <c r="J11" s="3"/>
    </row>
    <row r="12" spans="1:10" x14ac:dyDescent="0.3">
      <c r="A12" s="8"/>
      <c r="B12" s="14" t="s">
        <v>13</v>
      </c>
      <c r="C12" s="13">
        <v>660</v>
      </c>
      <c r="D12" s="13"/>
      <c r="E12" s="13"/>
      <c r="F12" s="13">
        <f t="shared" si="0"/>
        <v>0</v>
      </c>
      <c r="G12" s="13">
        <v>650</v>
      </c>
      <c r="H12" s="21">
        <v>0</v>
      </c>
      <c r="I12" s="24">
        <v>660</v>
      </c>
      <c r="J12" s="3"/>
    </row>
    <row r="13" spans="1:10" x14ac:dyDescent="0.3">
      <c r="A13" s="2"/>
      <c r="B13" s="2" t="s">
        <v>14</v>
      </c>
      <c r="C13" s="13">
        <v>270</v>
      </c>
      <c r="D13" s="13"/>
      <c r="E13" s="13"/>
      <c r="F13" s="13">
        <f t="shared" si="0"/>
        <v>0</v>
      </c>
      <c r="G13" s="13">
        <v>250</v>
      </c>
      <c r="H13" s="21">
        <v>230</v>
      </c>
      <c r="I13" s="24">
        <v>250</v>
      </c>
      <c r="J13" s="3"/>
    </row>
    <row r="14" spans="1:10" x14ac:dyDescent="0.3">
      <c r="A14" s="2"/>
      <c r="B14" s="14" t="s">
        <v>15</v>
      </c>
      <c r="C14" s="13">
        <v>350</v>
      </c>
      <c r="D14" s="13"/>
      <c r="E14" s="13"/>
      <c r="F14" s="13">
        <f t="shared" si="0"/>
        <v>0</v>
      </c>
      <c r="G14" s="13">
        <v>250</v>
      </c>
      <c r="H14" s="21">
        <v>190.5</v>
      </c>
      <c r="I14" s="24">
        <v>300</v>
      </c>
      <c r="J14" s="3"/>
    </row>
    <row r="15" spans="1:10" x14ac:dyDescent="0.3">
      <c r="A15" s="15"/>
      <c r="B15" s="2" t="s">
        <v>16</v>
      </c>
      <c r="C15" s="13">
        <v>150</v>
      </c>
      <c r="D15" s="13"/>
      <c r="E15" s="13"/>
      <c r="F15" s="13">
        <f t="shared" si="0"/>
        <v>0</v>
      </c>
      <c r="G15" s="13">
        <v>15</v>
      </c>
      <c r="H15" s="21">
        <v>72.489999999999995</v>
      </c>
      <c r="I15" s="24">
        <v>75</v>
      </c>
      <c r="J15" s="3"/>
    </row>
    <row r="16" spans="1:10" x14ac:dyDescent="0.3">
      <c r="A16" s="15"/>
      <c r="B16" s="14" t="s">
        <v>17</v>
      </c>
      <c r="C16" s="13">
        <v>600</v>
      </c>
      <c r="D16" s="13"/>
      <c r="E16" s="13"/>
      <c r="F16" s="13">
        <f t="shared" si="0"/>
        <v>0</v>
      </c>
      <c r="G16" s="13">
        <v>0</v>
      </c>
      <c r="H16" s="21">
        <v>0</v>
      </c>
      <c r="I16" s="24">
        <v>200</v>
      </c>
      <c r="J16" s="3"/>
    </row>
    <row r="17" spans="1:10" x14ac:dyDescent="0.3">
      <c r="A17" s="15"/>
      <c r="B17" s="14" t="s">
        <v>18</v>
      </c>
      <c r="C17" s="13">
        <v>500</v>
      </c>
      <c r="D17" s="13"/>
      <c r="E17" s="13"/>
      <c r="F17" s="13">
        <f t="shared" si="0"/>
        <v>0</v>
      </c>
      <c r="G17" s="13">
        <v>500</v>
      </c>
      <c r="H17" s="21">
        <v>0</v>
      </c>
      <c r="I17" s="24">
        <v>0</v>
      </c>
      <c r="J17" s="3"/>
    </row>
    <row r="18" spans="1:10" x14ac:dyDescent="0.3">
      <c r="A18" s="15"/>
      <c r="B18" s="2"/>
      <c r="C18" s="13"/>
      <c r="D18" s="13"/>
      <c r="E18" s="13"/>
      <c r="F18" s="13"/>
      <c r="G18" s="13"/>
      <c r="H18" s="21"/>
      <c r="I18" s="24"/>
      <c r="J18" s="3"/>
    </row>
    <row r="19" spans="1:10" x14ac:dyDescent="0.3">
      <c r="A19" s="2" t="s">
        <v>19</v>
      </c>
      <c r="B19" s="2" t="s">
        <v>20</v>
      </c>
      <c r="C19" s="13">
        <v>1700</v>
      </c>
      <c r="D19" s="13">
        <v>1510</v>
      </c>
      <c r="E19" s="13"/>
      <c r="F19" s="13">
        <f>SUM(D19:E19)</f>
        <v>1510</v>
      </c>
      <c r="G19" s="13">
        <v>1700</v>
      </c>
      <c r="H19" s="21">
        <v>1542.5</v>
      </c>
      <c r="I19" s="24">
        <v>2000</v>
      </c>
      <c r="J19" s="3"/>
    </row>
    <row r="20" spans="1:10" x14ac:dyDescent="0.3">
      <c r="A20" s="15"/>
      <c r="B20" s="2" t="s">
        <v>21</v>
      </c>
      <c r="C20" s="13">
        <v>750</v>
      </c>
      <c r="D20" s="13">
        <v>1175</v>
      </c>
      <c r="E20" s="13"/>
      <c r="F20" s="13">
        <f>SUM(D20:E20)</f>
        <v>1175</v>
      </c>
      <c r="G20" s="13">
        <v>750</v>
      </c>
      <c r="H20" s="21">
        <v>0</v>
      </c>
      <c r="I20" s="24">
        <v>750</v>
      </c>
      <c r="J20" s="3"/>
    </row>
    <row r="21" spans="1:10" x14ac:dyDescent="0.3">
      <c r="A21" s="15"/>
      <c r="B21" s="8" t="s">
        <v>22</v>
      </c>
      <c r="C21" s="13"/>
      <c r="D21" s="13"/>
      <c r="E21" s="13"/>
      <c r="F21" s="13">
        <f>SUM(D21:E21)</f>
        <v>0</v>
      </c>
      <c r="G21" s="16">
        <v>500</v>
      </c>
      <c r="H21" s="21">
        <v>0</v>
      </c>
      <c r="I21" s="24">
        <v>0</v>
      </c>
      <c r="J21" s="3"/>
    </row>
    <row r="22" spans="1:10" x14ac:dyDescent="0.3">
      <c r="A22" s="15"/>
      <c r="B22" s="2" t="s">
        <v>23</v>
      </c>
      <c r="C22" s="13"/>
      <c r="D22" s="13">
        <v>134</v>
      </c>
      <c r="E22" s="13"/>
      <c r="F22" s="13">
        <f>SUM(D22:E22)</f>
        <v>134</v>
      </c>
      <c r="G22" s="13"/>
      <c r="H22" s="21">
        <v>0</v>
      </c>
      <c r="I22" s="24">
        <v>0</v>
      </c>
      <c r="J22" s="3"/>
    </row>
    <row r="23" spans="1:10" x14ac:dyDescent="0.3">
      <c r="A23" s="15"/>
      <c r="B23" s="2" t="s">
        <v>54</v>
      </c>
      <c r="C23" s="13"/>
      <c r="D23" s="13"/>
      <c r="E23" s="13"/>
      <c r="F23" s="13">
        <f>SUM(D23:E23)</f>
        <v>0</v>
      </c>
      <c r="G23" s="13"/>
      <c r="H23" s="21">
        <v>856.07</v>
      </c>
      <c r="I23" s="24">
        <v>1000</v>
      </c>
      <c r="J23" s="3"/>
    </row>
    <row r="24" spans="1:10" x14ac:dyDescent="0.3">
      <c r="A24" s="15"/>
      <c r="B24" s="2"/>
      <c r="C24" s="13"/>
      <c r="D24" s="13"/>
      <c r="E24" s="13"/>
      <c r="F24" s="13"/>
      <c r="G24" s="13"/>
      <c r="H24" s="21"/>
      <c r="I24" s="24"/>
      <c r="J24" s="3"/>
    </row>
    <row r="25" spans="1:10" x14ac:dyDescent="0.3">
      <c r="A25" s="2" t="s">
        <v>24</v>
      </c>
      <c r="B25" s="2" t="s">
        <v>25</v>
      </c>
      <c r="C25" s="13">
        <v>3500</v>
      </c>
      <c r="D25" s="13"/>
      <c r="E25" s="13">
        <v>3000</v>
      </c>
      <c r="F25" s="13">
        <f>SUM(D25:E25)</f>
        <v>3000</v>
      </c>
      <c r="G25" s="13">
        <v>3000</v>
      </c>
      <c r="H25" s="21">
        <v>3645.16</v>
      </c>
      <c r="I25" s="24">
        <v>4000</v>
      </c>
      <c r="J25" s="3"/>
    </row>
    <row r="26" spans="1:10" x14ac:dyDescent="0.3">
      <c r="A26" s="15"/>
      <c r="B26" s="2"/>
      <c r="C26" s="13"/>
      <c r="D26" s="13"/>
      <c r="E26" s="13"/>
      <c r="F26" s="13"/>
      <c r="G26" s="13"/>
      <c r="H26" s="21"/>
      <c r="I26" s="24"/>
      <c r="J26" s="3"/>
    </row>
    <row r="27" spans="1:10" x14ac:dyDescent="0.3">
      <c r="A27" s="2" t="s">
        <v>26</v>
      </c>
      <c r="B27" s="2" t="s">
        <v>27</v>
      </c>
      <c r="C27" s="13">
        <v>150</v>
      </c>
      <c r="D27" s="13"/>
      <c r="E27" s="13"/>
      <c r="F27" s="13">
        <f>SUM(D27:E27)</f>
        <v>0</v>
      </c>
      <c r="G27" s="13">
        <v>150</v>
      </c>
      <c r="H27" s="21">
        <v>0</v>
      </c>
      <c r="I27" s="24">
        <v>150</v>
      </c>
      <c r="J27" s="3"/>
    </row>
    <row r="28" spans="1:10" x14ac:dyDescent="0.3">
      <c r="A28" s="2"/>
      <c r="B28" s="2" t="s">
        <v>28</v>
      </c>
      <c r="C28" s="13">
        <v>500</v>
      </c>
      <c r="D28" s="13">
        <v>454</v>
      </c>
      <c r="E28" s="13"/>
      <c r="F28" s="13">
        <f>SUM(D28:E28)</f>
        <v>454</v>
      </c>
      <c r="G28" s="13">
        <v>500</v>
      </c>
      <c r="H28" s="21">
        <v>1753.18</v>
      </c>
      <c r="I28" s="24">
        <v>500</v>
      </c>
      <c r="J28" s="3"/>
    </row>
    <row r="29" spans="1:10" x14ac:dyDescent="0.3">
      <c r="A29" s="2"/>
      <c r="B29" s="2" t="s">
        <v>29</v>
      </c>
      <c r="C29" s="13"/>
      <c r="D29" s="13"/>
      <c r="E29" s="13"/>
      <c r="F29" s="13"/>
      <c r="G29" s="13"/>
      <c r="H29" s="21">
        <v>204.88</v>
      </c>
      <c r="I29" s="24">
        <v>120</v>
      </c>
      <c r="J29" s="3"/>
    </row>
    <row r="30" spans="1:10" x14ac:dyDescent="0.3">
      <c r="A30" s="2"/>
      <c r="B30" s="2"/>
      <c r="C30" s="13"/>
      <c r="D30" s="13"/>
      <c r="E30" s="13"/>
      <c r="F30" s="13"/>
      <c r="G30" s="13"/>
      <c r="H30" s="21"/>
      <c r="I30" s="24"/>
      <c r="J30" s="3"/>
    </row>
    <row r="31" spans="1:10" x14ac:dyDescent="0.3">
      <c r="A31" s="15" t="s">
        <v>30</v>
      </c>
      <c r="B31" s="2" t="s">
        <v>31</v>
      </c>
      <c r="C31" s="13">
        <v>100</v>
      </c>
      <c r="D31" s="13">
        <v>64</v>
      </c>
      <c r="E31" s="13"/>
      <c r="F31" s="13">
        <f>SUM(D31:E31)</f>
        <v>64</v>
      </c>
      <c r="G31" s="13">
        <v>100</v>
      </c>
      <c r="H31" s="21">
        <v>192.5</v>
      </c>
      <c r="I31" s="24">
        <v>200</v>
      </c>
      <c r="J31" s="3"/>
    </row>
    <row r="32" spans="1:10" x14ac:dyDescent="0.3">
      <c r="A32" s="15"/>
      <c r="B32" s="2" t="s">
        <v>32</v>
      </c>
      <c r="C32" s="13"/>
      <c r="D32" s="13"/>
      <c r="E32" s="13"/>
      <c r="F32" s="13">
        <f>SUM(D32:E32)</f>
        <v>0</v>
      </c>
      <c r="G32" s="13"/>
      <c r="H32" s="21"/>
      <c r="I32" s="24">
        <v>0</v>
      </c>
      <c r="J32" s="3"/>
    </row>
    <row r="33" spans="1:10" x14ac:dyDescent="0.3">
      <c r="A33" s="15"/>
      <c r="B33" s="2" t="s">
        <v>33</v>
      </c>
      <c r="C33" s="13"/>
      <c r="D33" s="13"/>
      <c r="E33" s="13"/>
      <c r="F33" s="13">
        <f>SUM(D33:E33)</f>
        <v>0</v>
      </c>
      <c r="G33" s="13"/>
      <c r="H33" s="21"/>
      <c r="I33" s="24">
        <v>0</v>
      </c>
      <c r="J33" s="3"/>
    </row>
    <row r="34" spans="1:10" x14ac:dyDescent="0.3">
      <c r="A34" s="15"/>
      <c r="B34" s="2" t="s">
        <v>34</v>
      </c>
      <c r="C34" s="13"/>
      <c r="D34" s="13"/>
      <c r="E34" s="13"/>
      <c r="F34" s="13">
        <f>SUM(D34:E34)</f>
        <v>0</v>
      </c>
      <c r="G34" s="13"/>
      <c r="H34" s="21"/>
      <c r="I34" s="24">
        <v>0</v>
      </c>
      <c r="J34" s="3"/>
    </row>
    <row r="35" spans="1:10" x14ac:dyDescent="0.3">
      <c r="A35" s="15"/>
      <c r="B35" s="2" t="s">
        <v>55</v>
      </c>
      <c r="C35" s="13"/>
      <c r="D35" s="13"/>
      <c r="E35" s="13"/>
      <c r="F35" s="13">
        <f>SUM(D35:E35)</f>
        <v>0</v>
      </c>
      <c r="G35" s="13"/>
      <c r="H35" s="21">
        <v>221</v>
      </c>
      <c r="I35" s="24">
        <v>400</v>
      </c>
      <c r="J35" s="3"/>
    </row>
    <row r="36" spans="1:10" x14ac:dyDescent="0.3">
      <c r="A36" s="15"/>
      <c r="B36" s="2"/>
      <c r="C36" s="13"/>
      <c r="D36" s="13"/>
      <c r="E36" s="13"/>
      <c r="F36" s="13"/>
      <c r="G36" s="13"/>
      <c r="H36" s="21"/>
      <c r="I36" s="24"/>
      <c r="J36" s="3"/>
    </row>
    <row r="37" spans="1:10" x14ac:dyDescent="0.3">
      <c r="A37" s="2" t="s">
        <v>35</v>
      </c>
      <c r="B37" s="8" t="s">
        <v>24</v>
      </c>
      <c r="C37" s="13"/>
      <c r="D37" s="13"/>
      <c r="E37" s="13"/>
      <c r="F37" s="13">
        <f>SUM(D37:E37)</f>
        <v>0</v>
      </c>
      <c r="G37" s="16">
        <v>2000</v>
      </c>
      <c r="H37" s="21"/>
      <c r="I37" s="24">
        <v>4000</v>
      </c>
      <c r="J37" s="3"/>
    </row>
    <row r="38" spans="1:10" x14ac:dyDescent="0.3">
      <c r="A38" s="15"/>
      <c r="B38" s="2" t="s">
        <v>36</v>
      </c>
      <c r="C38" s="13"/>
      <c r="D38" s="13">
        <v>19690</v>
      </c>
      <c r="E38" s="13"/>
      <c r="F38" s="13">
        <f>SUM(D38:E38)</f>
        <v>19690</v>
      </c>
      <c r="G38" s="13"/>
      <c r="H38" s="21">
        <v>82.29</v>
      </c>
      <c r="I38" s="24">
        <v>0</v>
      </c>
      <c r="J38" s="3"/>
    </row>
    <row r="39" spans="1:10" x14ac:dyDescent="0.3">
      <c r="A39" s="2"/>
      <c r="B39" s="2" t="s">
        <v>37</v>
      </c>
      <c r="C39" s="13">
        <v>3666</v>
      </c>
      <c r="D39" s="13"/>
      <c r="E39" s="13"/>
      <c r="F39" s="13">
        <f>SUM(D39:E39)</f>
        <v>0</v>
      </c>
      <c r="G39" s="13"/>
      <c r="H39" s="21"/>
      <c r="I39" s="24"/>
      <c r="J39" s="3"/>
    </row>
    <row r="40" spans="1:10" x14ac:dyDescent="0.3">
      <c r="A40" s="2"/>
      <c r="B40" s="2" t="s">
        <v>38</v>
      </c>
      <c r="C40" s="3"/>
      <c r="D40" s="3"/>
      <c r="E40" s="3">
        <v>800</v>
      </c>
      <c r="F40" s="13">
        <f>SUM(D40:E40)</f>
        <v>800</v>
      </c>
      <c r="G40" s="3"/>
      <c r="H40" s="21">
        <v>700</v>
      </c>
      <c r="I40" s="24">
        <v>0</v>
      </c>
      <c r="J40" s="3"/>
    </row>
    <row r="41" spans="1:10" x14ac:dyDescent="0.3">
      <c r="A41" s="2"/>
      <c r="B41" s="2"/>
      <c r="C41" s="3"/>
      <c r="D41" s="3"/>
      <c r="E41" s="3"/>
      <c r="F41" s="13"/>
      <c r="G41" s="3"/>
      <c r="H41" s="21"/>
      <c r="I41" s="24"/>
      <c r="J41" s="3"/>
    </row>
    <row r="42" spans="1:10" x14ac:dyDescent="0.3">
      <c r="A42" s="2" t="s">
        <v>39</v>
      </c>
      <c r="B42" s="8" t="s">
        <v>40</v>
      </c>
      <c r="C42" s="3"/>
      <c r="D42" s="3"/>
      <c r="E42" s="3"/>
      <c r="F42" s="13">
        <f>SUM(D42:E42)</f>
        <v>0</v>
      </c>
      <c r="G42" s="17">
        <v>1000</v>
      </c>
      <c r="H42" s="21">
        <v>826.62</v>
      </c>
      <c r="I42" s="24"/>
      <c r="J42" s="3"/>
    </row>
    <row r="43" spans="1:10" x14ac:dyDescent="0.3">
      <c r="A43" s="2"/>
      <c r="B43" s="8" t="s">
        <v>41</v>
      </c>
      <c r="C43" s="3"/>
      <c r="D43" s="3"/>
      <c r="E43" s="3"/>
      <c r="F43" s="13">
        <f>SUM(D43:E43)</f>
        <v>0</v>
      </c>
      <c r="G43" s="17">
        <v>500</v>
      </c>
      <c r="H43" s="21">
        <v>0</v>
      </c>
      <c r="I43" s="24"/>
      <c r="J43" s="3"/>
    </row>
    <row r="44" spans="1:10" x14ac:dyDescent="0.3">
      <c r="A44" s="2"/>
      <c r="B44" s="8" t="s">
        <v>42</v>
      </c>
      <c r="C44" s="3"/>
      <c r="D44" s="3"/>
      <c r="E44" s="3"/>
      <c r="F44" s="13">
        <f>SUM(D44:E44)</f>
        <v>0</v>
      </c>
      <c r="G44" s="17">
        <v>1000</v>
      </c>
      <c r="H44" s="21">
        <v>0</v>
      </c>
      <c r="I44" s="24"/>
      <c r="J44" s="3"/>
    </row>
    <row r="45" spans="1:10" x14ac:dyDescent="0.3">
      <c r="A45" s="2"/>
      <c r="B45" s="8" t="s">
        <v>43</v>
      </c>
      <c r="C45" s="3"/>
      <c r="D45" s="3"/>
      <c r="E45" s="3"/>
      <c r="F45" s="13">
        <f>SUM(D45:E45)</f>
        <v>0</v>
      </c>
      <c r="G45" s="17">
        <v>1000</v>
      </c>
      <c r="H45" s="21">
        <v>0</v>
      </c>
      <c r="I45" s="24"/>
      <c r="J45" s="3"/>
    </row>
    <row r="46" spans="1:10" x14ac:dyDescent="0.3">
      <c r="A46" s="2"/>
      <c r="B46" s="2"/>
      <c r="C46" s="3"/>
      <c r="D46" s="3"/>
      <c r="E46" s="3"/>
      <c r="F46" s="3"/>
      <c r="G46" s="3"/>
      <c r="H46" s="21"/>
      <c r="I46" s="24"/>
      <c r="J46" s="3"/>
    </row>
    <row r="47" spans="1:10" x14ac:dyDescent="0.3">
      <c r="A47" s="2" t="s">
        <v>44</v>
      </c>
      <c r="B47" s="2"/>
      <c r="C47" s="3"/>
      <c r="D47" s="3"/>
      <c r="E47" s="3"/>
      <c r="F47" s="3"/>
      <c r="G47" s="3"/>
      <c r="H47" s="21">
        <v>986.01</v>
      </c>
      <c r="I47" s="24">
        <v>1000</v>
      </c>
      <c r="J47" s="3"/>
    </row>
    <row r="48" spans="1:10" x14ac:dyDescent="0.3">
      <c r="A48" s="8" t="s">
        <v>45</v>
      </c>
      <c r="B48" s="8"/>
      <c r="C48" s="17">
        <f>SUM(C7:C40)</f>
        <v>19490</v>
      </c>
      <c r="D48" s="17">
        <f>SUM(D7:D40)</f>
        <v>28621</v>
      </c>
      <c r="E48" s="17"/>
      <c r="F48" s="17"/>
      <c r="G48" s="17">
        <f>SUM(G7:G47)</f>
        <v>20319</v>
      </c>
      <c r="H48" s="30">
        <f>SUM(H7:H47)</f>
        <v>15370.660000000002</v>
      </c>
      <c r="I48" s="31">
        <f>SUM(I7:I45)</f>
        <v>20005</v>
      </c>
      <c r="J48" s="17"/>
    </row>
    <row r="49" spans="1:10" x14ac:dyDescent="0.3">
      <c r="A49" s="2"/>
      <c r="B49" s="2"/>
      <c r="C49" s="3"/>
      <c r="D49" s="3"/>
      <c r="E49" s="3"/>
      <c r="F49" s="3"/>
      <c r="G49" s="3"/>
      <c r="H49" s="21"/>
      <c r="I49" s="24"/>
      <c r="J49" s="3"/>
    </row>
    <row r="50" spans="1:10" x14ac:dyDescent="0.3">
      <c r="A50" s="8"/>
      <c r="B50" s="8"/>
      <c r="C50" s="17"/>
      <c r="D50" s="3"/>
      <c r="E50" s="3"/>
      <c r="F50" s="3"/>
      <c r="G50" s="8"/>
      <c r="H50" s="22"/>
      <c r="I50" s="25"/>
      <c r="J50" s="17"/>
    </row>
    <row r="51" spans="1:10" x14ac:dyDescent="0.3">
      <c r="A51" s="8" t="s">
        <v>46</v>
      </c>
      <c r="B51" s="2"/>
      <c r="C51" s="3"/>
      <c r="D51" s="3"/>
      <c r="E51" s="3"/>
      <c r="F51" s="3"/>
      <c r="G51" s="3"/>
      <c r="H51" s="21"/>
      <c r="I51" s="24"/>
      <c r="J51" s="3"/>
    </row>
    <row r="52" spans="1:10" x14ac:dyDescent="0.3">
      <c r="A52" s="2" t="s">
        <v>47</v>
      </c>
      <c r="B52" s="2"/>
      <c r="C52" s="3">
        <v>19090</v>
      </c>
      <c r="D52" s="3">
        <v>19490</v>
      </c>
      <c r="E52" s="3"/>
      <c r="F52" s="3"/>
      <c r="G52" s="3">
        <v>19919</v>
      </c>
      <c r="H52" s="21">
        <v>19919</v>
      </c>
      <c r="I52" s="29">
        <v>19792</v>
      </c>
      <c r="J52" s="3"/>
    </row>
    <row r="53" spans="1:10" x14ac:dyDescent="0.3">
      <c r="A53" s="2" t="s">
        <v>8</v>
      </c>
      <c r="B53" s="2"/>
      <c r="C53" s="3">
        <v>400</v>
      </c>
      <c r="D53" s="3">
        <v>3285</v>
      </c>
      <c r="E53" s="3"/>
      <c r="F53" s="3"/>
      <c r="G53" s="3">
        <v>400</v>
      </c>
      <c r="H53" s="21">
        <v>370</v>
      </c>
      <c r="I53" s="24">
        <v>350</v>
      </c>
      <c r="J53" s="3"/>
    </row>
    <row r="54" spans="1:10" x14ac:dyDescent="0.3">
      <c r="A54" s="2" t="s">
        <v>48</v>
      </c>
      <c r="B54" s="2"/>
      <c r="C54" s="3"/>
      <c r="D54" s="3"/>
      <c r="E54" s="3"/>
      <c r="F54" s="3"/>
      <c r="G54" s="3"/>
      <c r="H54" s="21">
        <v>200</v>
      </c>
      <c r="I54" s="24"/>
      <c r="J54" s="3"/>
    </row>
    <row r="55" spans="1:10" x14ac:dyDescent="0.3">
      <c r="A55" s="2" t="s">
        <v>44</v>
      </c>
      <c r="B55" s="2"/>
      <c r="C55" s="3"/>
      <c r="D55" s="3"/>
      <c r="E55" s="3"/>
      <c r="F55" s="3"/>
      <c r="G55" s="3"/>
      <c r="H55" s="21">
        <v>719.88</v>
      </c>
      <c r="I55" s="24">
        <v>1000</v>
      </c>
      <c r="J55" s="3"/>
    </row>
    <row r="56" spans="1:10" ht="17.399999999999999" x14ac:dyDescent="0.3">
      <c r="A56" s="2" t="s">
        <v>49</v>
      </c>
      <c r="B56" s="11"/>
      <c r="C56" s="18"/>
      <c r="D56" s="18"/>
      <c r="E56" s="18"/>
      <c r="F56" s="18"/>
      <c r="G56" s="3"/>
      <c r="H56" s="23">
        <v>458.05</v>
      </c>
      <c r="I56" s="24"/>
      <c r="J56" s="11"/>
    </row>
    <row r="57" spans="1:10" x14ac:dyDescent="0.3">
      <c r="A57" s="2" t="s">
        <v>50</v>
      </c>
      <c r="B57" s="2"/>
      <c r="C57" s="3"/>
      <c r="D57" s="3">
        <v>16490</v>
      </c>
      <c r="E57" s="3"/>
      <c r="F57" s="3"/>
      <c r="G57" s="3"/>
      <c r="H57" s="23"/>
      <c r="I57" s="24"/>
      <c r="J57" s="3"/>
    </row>
    <row r="58" spans="1:10" x14ac:dyDescent="0.3">
      <c r="A58" s="2"/>
      <c r="B58" s="2"/>
      <c r="C58" s="3"/>
      <c r="D58" s="3"/>
      <c r="E58" s="3"/>
      <c r="F58" s="3"/>
      <c r="G58" s="3"/>
      <c r="H58" s="23"/>
      <c r="I58" s="24"/>
      <c r="J58" s="3"/>
    </row>
    <row r="59" spans="1:10" x14ac:dyDescent="0.3">
      <c r="A59" s="8" t="s">
        <v>45</v>
      </c>
      <c r="B59" s="8"/>
      <c r="C59" s="17">
        <f>SUM(C52:C57)</f>
        <v>19490</v>
      </c>
      <c r="D59" s="17">
        <f>SUM(D52:D57)</f>
        <v>39265</v>
      </c>
      <c r="E59" s="17"/>
      <c r="F59" s="17"/>
      <c r="G59" s="17">
        <f>SUM(G52:G58)</f>
        <v>20319</v>
      </c>
      <c r="H59" s="32">
        <f>SUM(H52:H56)</f>
        <v>21666.93</v>
      </c>
      <c r="I59" s="33">
        <f>SUM(I52:I56)</f>
        <v>21142</v>
      </c>
      <c r="J59" s="17"/>
    </row>
    <row r="60" spans="1:10" ht="17.399999999999999" x14ac:dyDescent="0.3">
      <c r="A60" s="11"/>
      <c r="B60" s="11"/>
      <c r="C60" s="18"/>
      <c r="D60" s="18"/>
      <c r="E60" s="18"/>
      <c r="F60" s="18"/>
      <c r="G60" s="18"/>
      <c r="H60" s="27"/>
      <c r="I60" s="28"/>
      <c r="J60" s="11"/>
    </row>
    <row r="61" spans="1:10" ht="17.399999999999999" x14ac:dyDescent="0.3">
      <c r="A61" s="8"/>
      <c r="B61" s="11"/>
      <c r="C61" s="18"/>
      <c r="D61" s="18"/>
      <c r="E61" s="18"/>
      <c r="F61" s="18"/>
      <c r="G61" s="18"/>
      <c r="H61" s="20"/>
      <c r="I61" s="26"/>
      <c r="J61" s="11"/>
    </row>
  </sheetData>
  <pageMargins left="0.7" right="0.7" top="0.75" bottom="0.75" header="0.3" footer="0.3"/>
  <pageSetup paperSize="9"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2016-11-24T15:29:22Z</cp:lastPrinted>
  <dcterms:created xsi:type="dcterms:W3CDTF">2016-11-24T15:23:32Z</dcterms:created>
  <dcterms:modified xsi:type="dcterms:W3CDTF">2016-12-09T12:07:21Z</dcterms:modified>
</cp:coreProperties>
</file>